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全市" sheetId="1" r:id="rId1"/>
    <sheet name="梁溪" sheetId="2" r:id="rId2"/>
    <sheet name="锡山" sheetId="3" r:id="rId3"/>
    <sheet name="惠山" sheetId="4" r:id="rId4"/>
    <sheet name="滨湖" sheetId="5" r:id="rId5"/>
    <sheet name="新吴" sheetId="6" r:id="rId6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<sst xmlns="http://schemas.openxmlformats.org/spreadsheetml/2006/main" count="147" uniqueCount="72">
  <si>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附件3</t>
  </si>
  <si>
    <t>2025年无锡市生态补偿（生态公益林）专项资金申报汇总表</t>
  </si>
  <si>
    <r>
      <rPr>
        <b/>
        <sz val="10"/>
        <color theme="1"/>
        <rFont val="方正仿宋_GBK"/>
        <charset val="134"/>
      </rPr>
      <t>序号</t>
    </r>
  </si>
  <si>
    <r>
      <rPr>
        <b/>
        <sz val="10"/>
        <rFont val="方正仿宋_GBK"/>
        <charset val="134"/>
      </rPr>
      <t>区</t>
    </r>
  </si>
  <si>
    <r>
      <rPr>
        <b/>
        <sz val="10"/>
        <rFont val="方正仿宋_GBK"/>
        <charset val="134"/>
      </rPr>
      <t>补偿类型</t>
    </r>
  </si>
  <si>
    <r>
      <rPr>
        <b/>
        <sz val="10"/>
        <color theme="1"/>
        <rFont val="方正仿宋_GBK"/>
        <charset val="134"/>
      </rPr>
      <t>申报面积（亩）</t>
    </r>
  </si>
  <si>
    <r>
      <rPr>
        <b/>
        <sz val="10"/>
        <rFont val="方正仿宋_GBK"/>
        <charset val="134"/>
      </rPr>
      <t>财政补偿资金（万元）</t>
    </r>
  </si>
  <si>
    <r>
      <rPr>
        <b/>
        <sz val="10"/>
        <rFont val="方正仿宋_GBK"/>
        <charset val="134"/>
      </rPr>
      <t>备</t>
    </r>
    <r>
      <rPr>
        <b/>
        <sz val="10"/>
        <rFont val="Times New Roman"/>
        <charset val="134"/>
      </rPr>
      <t xml:space="preserve">  </t>
    </r>
    <r>
      <rPr>
        <b/>
        <sz val="10"/>
        <rFont val="方正仿宋_GBK"/>
        <charset val="134"/>
      </rPr>
      <t>注</t>
    </r>
  </si>
  <si>
    <r>
      <rPr>
        <b/>
        <sz val="10"/>
        <rFont val="方正仿宋_GBK"/>
        <charset val="134"/>
      </rPr>
      <t>合计</t>
    </r>
  </si>
  <si>
    <r>
      <rPr>
        <b/>
        <sz val="10"/>
        <rFont val="方正仿宋_GBK"/>
        <charset val="134"/>
      </rPr>
      <t>市级财政</t>
    </r>
  </si>
  <si>
    <r>
      <rPr>
        <b/>
        <sz val="10"/>
        <rFont val="方正仿宋_GBK"/>
        <charset val="134"/>
      </rPr>
      <t>区级财政</t>
    </r>
  </si>
  <si>
    <r>
      <rPr>
        <sz val="10"/>
        <color theme="1"/>
        <rFont val="方正仿宋_GBK"/>
        <charset val="134"/>
      </rPr>
      <t>梁溪</t>
    </r>
  </si>
  <si>
    <r>
      <rPr>
        <sz val="10"/>
        <color theme="1"/>
        <rFont val="方正仿宋_GBK"/>
        <charset val="134"/>
      </rPr>
      <t>省级以上公益林</t>
    </r>
  </si>
  <si>
    <r>
      <rPr>
        <sz val="10"/>
        <color theme="1"/>
        <rFont val="方正仿宋_GBK"/>
        <charset val="134"/>
      </rPr>
      <t>锡山</t>
    </r>
  </si>
  <si>
    <r>
      <rPr>
        <sz val="10"/>
        <color theme="1"/>
        <rFont val="方正仿宋_GBK"/>
        <charset val="134"/>
      </rPr>
      <t>惠山</t>
    </r>
  </si>
  <si>
    <r>
      <rPr>
        <sz val="10"/>
        <color theme="1"/>
        <rFont val="方正仿宋_GBK"/>
        <charset val="134"/>
      </rPr>
      <t>滨湖</t>
    </r>
  </si>
  <si>
    <r>
      <rPr>
        <sz val="10"/>
        <color theme="1"/>
        <rFont val="方正仿宋_GBK"/>
        <charset val="134"/>
      </rPr>
      <t>新吴</t>
    </r>
  </si>
  <si>
    <r>
      <rPr>
        <b/>
        <sz val="10"/>
        <color theme="1"/>
        <rFont val="方正仿宋_GBK"/>
        <charset val="134"/>
      </rPr>
      <t>合计</t>
    </r>
  </si>
  <si>
    <t>省级以上公益林</t>
  </si>
  <si>
    <t>2025年梁溪区生态补偿专项资金(生态公益林)申报汇总表</t>
  </si>
  <si>
    <t>填报单位（盖章）：</t>
  </si>
  <si>
    <t xml:space="preserve">               填表人： 夏白荣   区自然资源部门负责人：          分管区长：                联系电话：0510-85365802</t>
  </si>
  <si>
    <t>序号</t>
  </si>
  <si>
    <t>申报单位</t>
  </si>
  <si>
    <t>补偿类型</t>
  </si>
  <si>
    <t>申报面积（亩）</t>
  </si>
  <si>
    <t>涉及行政村（个）</t>
  </si>
  <si>
    <t>财政补偿资金（万元）</t>
  </si>
  <si>
    <t>合计</t>
  </si>
  <si>
    <t>市级财政</t>
  </si>
  <si>
    <t>区级财政</t>
  </si>
  <si>
    <t>备注</t>
  </si>
  <si>
    <r>
      <rPr>
        <sz val="12"/>
        <color theme="1"/>
        <rFont val="方正仿宋_GBK"/>
        <charset val="134"/>
      </rPr>
      <t>山北街道办事处</t>
    </r>
  </si>
  <si>
    <t>省级生态公益林</t>
  </si>
  <si>
    <r>
      <rPr>
        <sz val="12"/>
        <color theme="1"/>
        <rFont val="方正仿宋_GBK"/>
        <charset val="134"/>
      </rPr>
      <t>黄巷街道办事处</t>
    </r>
  </si>
  <si>
    <t>2025年锡山区生态补偿专项资金（生态公益林）申报汇总表</t>
  </si>
  <si>
    <r>
      <rPr>
        <sz val="10.5"/>
        <color rgb="FF000000"/>
        <rFont val="Times New Roman"/>
        <charset val="134"/>
      </rPr>
      <t xml:space="preserve">   </t>
    </r>
    <r>
      <rPr>
        <sz val="10.5"/>
        <color rgb="FF000000"/>
        <rFont val="方正仿宋_GBK"/>
        <charset val="134"/>
      </rPr>
      <t>填报单位（盖章）：无锡市自然资源和规划局锡山分局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方正仿宋_GBK"/>
        <charset val="134"/>
      </rPr>
      <t>填表人：夏旦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方正仿宋_GBK"/>
        <charset val="134"/>
      </rPr>
      <t>区自然资源部门负责人：</t>
    </r>
    <r>
      <rPr>
        <sz val="10.5"/>
        <color rgb="FF000000"/>
        <rFont val="Times New Roman"/>
        <charset val="134"/>
      </rPr>
      <t xml:space="preserve">   </t>
    </r>
    <r>
      <rPr>
        <sz val="10.5"/>
        <color rgb="FF000000"/>
        <rFont val="方正仿宋_GBK"/>
        <charset val="134"/>
      </rPr>
      <t>分管区长：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方正仿宋_GBK"/>
        <charset val="134"/>
      </rPr>
      <t>联系电话：</t>
    </r>
  </si>
  <si>
    <t>羊尖镇人民政府</t>
  </si>
  <si>
    <t>省级公益林</t>
  </si>
  <si>
    <t>厚桥街道办事处</t>
  </si>
  <si>
    <t>鹅湖镇人民政府</t>
  </si>
  <si>
    <t>安镇街道办事处</t>
  </si>
  <si>
    <t>东亭街道办事处</t>
  </si>
  <si>
    <t>云林街道办事处</t>
  </si>
  <si>
    <t>锡北镇人民政府</t>
  </si>
  <si>
    <t>东北塘街道办事处</t>
  </si>
  <si>
    <t>东港镇人民政府</t>
  </si>
  <si>
    <t>生态公益林小计</t>
  </si>
  <si>
    <t>2025年惠山区生态补偿专项资金（生态公益林）申报汇总表</t>
  </si>
  <si>
    <t>长安街道</t>
  </si>
  <si>
    <t>洛社镇</t>
  </si>
  <si>
    <t>阳山镇</t>
  </si>
  <si>
    <t>堰桥街道</t>
  </si>
  <si>
    <t>钱桥街道</t>
  </si>
  <si>
    <t>前洲街道</t>
  </si>
  <si>
    <t>玉祁街道</t>
  </si>
  <si>
    <t>2025年滨湖区市生态补偿专项资金（生态公益林）申报汇总表</t>
  </si>
  <si>
    <t>马山街道</t>
  </si>
  <si>
    <t>省级以上生态公益林（含国家级）</t>
  </si>
  <si>
    <t>雪浪街道</t>
  </si>
  <si>
    <t>荣巷街道</t>
  </si>
  <si>
    <t>蠡园街道</t>
  </si>
  <si>
    <t>胡埭镇</t>
  </si>
  <si>
    <t>青山公园</t>
  </si>
  <si>
    <t>2025年新吴区生态补偿专项资金（生态公益林）申报汇总表</t>
  </si>
  <si>
    <r>
      <rPr>
        <sz val="10.5"/>
        <color rgb="FF000000"/>
        <rFont val="方正仿宋_GBK"/>
        <charset val="134"/>
      </rPr>
      <t xml:space="preserve">      填报单位（盖章）：</t>
    </r>
    <r>
      <rPr>
        <sz val="10.5"/>
        <color rgb="FF000000"/>
        <rFont val="Times New Roman"/>
        <charset val="134"/>
      </rPr>
      <t xml:space="preserve">	  </t>
    </r>
    <r>
      <rPr>
        <sz val="10.5"/>
        <color rgb="FF000000"/>
        <rFont val="方正仿宋_GBK"/>
        <charset val="134"/>
      </rPr>
      <t xml:space="preserve">         </t>
    </r>
    <r>
      <rPr>
        <sz val="10.5"/>
        <color rgb="FF000000"/>
        <rFont val="方正仿宋_GBK"/>
        <charset val="134"/>
      </rPr>
      <t>填表人：</t>
    </r>
    <r>
      <rPr>
        <sz val="10.5"/>
        <color rgb="FF000000"/>
        <rFont val="Times New Roman"/>
        <charset val="134"/>
      </rPr>
      <t xml:space="preserve">        </t>
    </r>
    <r>
      <rPr>
        <sz val="10.5"/>
        <color rgb="FF000000"/>
        <rFont val="方正仿宋_GBK"/>
        <charset val="134"/>
      </rPr>
      <t xml:space="preserve">   区自然资源部门</t>
    </r>
    <r>
      <rPr>
        <sz val="10.5"/>
        <color rgb="FF000000"/>
        <rFont val="方正仿宋_GBK"/>
        <charset val="134"/>
      </rPr>
      <t>负责人</t>
    </r>
    <r>
      <rPr>
        <sz val="10.5"/>
        <color rgb="FF000000"/>
        <rFont val="方正仿宋_GBK"/>
        <charset val="134"/>
      </rPr>
      <t>：</t>
    </r>
    <r>
      <rPr>
        <sz val="10.5"/>
        <color rgb="FF000000"/>
        <rFont val="Times New Roman"/>
        <charset val="134"/>
      </rPr>
      <t xml:space="preserve">     </t>
    </r>
    <r>
      <rPr>
        <sz val="10.5"/>
        <color rgb="FF000000"/>
        <rFont val="方正仿宋_GBK"/>
        <charset val="134"/>
      </rPr>
      <t xml:space="preserve">      分管</t>
    </r>
    <r>
      <rPr>
        <sz val="10.5"/>
        <color rgb="FF000000"/>
        <rFont val="方正仿宋_GBK"/>
        <charset val="134"/>
      </rPr>
      <t>区</t>
    </r>
    <r>
      <rPr>
        <sz val="10.5"/>
        <color rgb="FF000000"/>
        <rFont val="方正仿宋_GBK"/>
        <charset val="134"/>
      </rPr>
      <t>长：</t>
    </r>
    <r>
      <rPr>
        <sz val="10.5"/>
        <color rgb="FF000000"/>
        <rFont val="Times New Roman"/>
        <charset val="134"/>
      </rPr>
      <t xml:space="preserve">              </t>
    </r>
    <r>
      <rPr>
        <sz val="10.5"/>
        <color rgb="FF000000"/>
        <rFont val="方正仿宋_GBK"/>
        <charset val="134"/>
      </rPr>
      <t>联系电话：</t>
    </r>
  </si>
  <si>
    <t>旺庄街道办事处</t>
  </si>
  <si>
    <t>硕放街道办事处</t>
  </si>
  <si>
    <t>新安街道办事处</t>
  </si>
  <si>
    <t>江溪街道办事处</t>
  </si>
  <si>
    <t>梅村街道办事处</t>
  </si>
  <si>
    <t>鸿山街道办事处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</si>
</sst>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\ ;\(\$#,##0\)"/>
    <numFmt numFmtId="177" formatCode="&quot;VND&quot;#,##0_);[Red]\(&quot;VND&quot;#,##0\)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\&quot;#,##0.00;[Red]&quot;\&quot;\-#,##0.00"/>
    <numFmt numFmtId="181" formatCode="&quot;\&quot;#,##0;[Red]&quot;\&quot;\-#,##0"/>
    <numFmt numFmtId="182" formatCode="0.00_ "/>
    <numFmt numFmtId="183" formatCode="0.0000_ "/>
    <numFmt numFmtId="184" formatCode="0_ "/>
  </numFmts>
  <fonts count="8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0.5"/>
      <color rgb="FF000000"/>
      <name val="方正仿宋_GBK"/>
      <charset val="134"/>
    </font>
    <font>
      <sz val="10.5"/>
      <color theme="1"/>
      <name val="黑体"/>
      <charset val="134"/>
    </font>
    <font>
      <sz val="10.5"/>
      <color theme="1"/>
      <name val="Times New Roman"/>
      <charset val="134"/>
    </font>
    <font>
      <sz val="10.5"/>
      <color theme="1"/>
      <name val="方正仿宋_GBK"/>
      <charset val="134"/>
    </font>
    <font>
      <b/>
      <sz val="10.5"/>
      <color theme="1"/>
      <name val="方正仿宋_GBK"/>
      <charset val="134"/>
    </font>
    <font>
      <b/>
      <sz val="10.5"/>
      <color theme="1"/>
      <name val="Times New Roman"/>
      <charset val="134"/>
    </font>
    <font>
      <sz val="16"/>
      <color theme="1"/>
      <name val="方正小标宋_GBK"/>
      <charset val="134"/>
    </font>
    <font>
      <sz val="10.5"/>
      <name val="方正仿宋_GBK"/>
      <charset val="134"/>
    </font>
    <font>
      <sz val="18"/>
      <color rgb="FF000000"/>
      <name val="方正小标宋_GBK"/>
      <charset val="134"/>
    </font>
    <font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Times New Roman"/>
      <charset val="134"/>
    </font>
    <font>
      <sz val="22"/>
      <color rgb="FF000000"/>
      <name val="方正小标宋_GBK"/>
      <charset val="134"/>
    </font>
    <font>
      <sz val="10.5"/>
      <color rgb="FF000000"/>
      <name val="Times New Roman"/>
      <charset val="134"/>
    </font>
    <font>
      <b/>
      <sz val="10.5"/>
      <color rgb="FF000000"/>
      <name val="方正仿宋_GBK"/>
      <charset val="134"/>
    </font>
    <font>
      <b/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8"/>
      <color rgb="FF000000"/>
      <name val="黑体"/>
      <charset val="134"/>
    </font>
    <font>
      <sz val="10.5"/>
      <color rgb="FF000000"/>
      <name val="黑体"/>
      <charset val="134"/>
    </font>
    <font>
      <sz val="12"/>
      <color theme="1"/>
      <name val="Times New Roman"/>
      <charset val="134"/>
    </font>
    <font>
      <b/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0"/>
      <color theme="1"/>
      <name val="方正仿宋_GBK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¹UAAA¼"/>
      <charset val="134"/>
    </font>
    <font>
      <sz val="10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name val="VN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4"/>
      <name val="뼻뮝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name val="ＭＳ ゴシック"/>
      <charset val="134"/>
    </font>
    <font>
      <sz val="12"/>
      <name val="뼻뮝"/>
      <charset val="134"/>
    </font>
    <font>
      <sz val="12"/>
      <name val="바탕체"/>
      <charset val="134"/>
    </font>
    <font>
      <sz val="10"/>
      <name val="굴림체"/>
      <charset val="134"/>
    </font>
    <font>
      <sz val="10"/>
      <color theme="1"/>
      <name val="方正仿宋_GBK"/>
      <charset val="134"/>
    </font>
    <font>
      <b/>
      <sz val="10"/>
      <name val="方正仿宋_GBK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8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0" fontId="55" fillId="0" borderId="0"/>
    <xf numFmtId="3" fontId="56" fillId="0" borderId="0" applyFont="0" applyFill="0" applyBorder="0" applyAlignment="0" applyProtection="0"/>
    <xf numFmtId="176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2" fontId="5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7" fontId="59" fillId="0" borderId="0"/>
    <xf numFmtId="0" fontId="56" fillId="0" borderId="13" applyNumberFormat="0" applyFont="0" applyFill="0" applyAlignment="0" applyProtection="0"/>
    <xf numFmtId="0" fontId="60" fillId="0" borderId="14" applyNumberFormat="0" applyFill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65" fillId="0" borderId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66" fillId="0" borderId="0">
      <alignment vertical="center"/>
    </xf>
    <xf numFmtId="0" fontId="0" fillId="0" borderId="0"/>
    <xf numFmtId="0" fontId="67" fillId="35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9" fillId="47" borderId="18" applyNumberFormat="0" applyAlignment="0" applyProtection="0">
      <alignment vertical="center"/>
    </xf>
    <xf numFmtId="0" fontId="70" fillId="48" borderId="19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41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54" fillId="49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75" fillId="53" borderId="0" applyNumberFormat="0" applyBorder="0" applyAlignment="0" applyProtection="0">
      <alignment vertical="center"/>
    </xf>
    <xf numFmtId="0" fontId="76" fillId="47" borderId="21" applyNumberFormat="0" applyAlignment="0" applyProtection="0">
      <alignment vertical="center"/>
    </xf>
    <xf numFmtId="0" fontId="77" fillId="38" borderId="18" applyNumberFormat="0" applyAlignment="0" applyProtection="0">
      <alignment vertical="center"/>
    </xf>
    <xf numFmtId="0" fontId="78" fillId="0" borderId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0" fontId="56" fillId="0" borderId="0" applyFont="0" applyFill="0" applyBorder="0" applyAlignment="0" applyProtection="0"/>
    <xf numFmtId="0" fontId="65" fillId="54" borderId="22" applyNumberFormat="0" applyFont="0" applyAlignment="0" applyProtection="0">
      <alignment vertical="center"/>
    </xf>
    <xf numFmtId="0" fontId="79" fillId="0" borderId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180" fontId="80" fillId="0" borderId="0" applyFont="0" applyFill="0" applyBorder="0" applyAlignment="0" applyProtection="0"/>
    <xf numFmtId="181" fontId="80" fillId="0" borderId="0" applyFont="0" applyFill="0" applyBorder="0" applyAlignment="0" applyProtection="0"/>
    <xf numFmtId="0" fontId="81" fillId="0" borderId="0"/>
  </cellStyleXfs>
  <cellXfs count="6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83" fontId="1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8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83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82" fontId="18" fillId="0" borderId="1" xfId="0" applyNumberFormat="1" applyFont="1" applyBorder="1" applyAlignment="1">
      <alignment horizontal="center" vertical="center"/>
    </xf>
    <xf numFmtId="184" fontId="18" fillId="0" borderId="1" xfId="0" applyNumberFormat="1" applyFont="1" applyBorder="1" applyAlignment="1">
      <alignment horizontal="center" vertical="center"/>
    </xf>
    <xf numFmtId="183" fontId="1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82" fontId="29" fillId="0" borderId="1" xfId="0" applyNumberFormat="1" applyFont="1" applyBorder="1" applyAlignment="1">
      <alignment horizontal="center" vertical="center"/>
    </xf>
    <xf numFmtId="183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/>
    </xf>
    <xf numFmtId="183" fontId="27" fillId="0" borderId="1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183" fontId="0" fillId="0" borderId="0" xfId="0" applyNumberFormat="1">
      <alignment vertical="center"/>
    </xf>
    <xf numFmtId="183" fontId="24" fillId="0" borderId="0" xfId="0" applyNumberFormat="1" applyFont="1">
      <alignment vertical="center"/>
    </xf>
    <xf numFmtId="182" fontId="0" fillId="0" borderId="0" xfId="0" applyNumberFormat="1">
      <alignment vertical="center"/>
    </xf>
  </cellXfs>
  <cellStyles count="1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AeE­ [0]_INQUIRY ¿μ¾÷AßAø " xfId="67"/>
    <cellStyle name="AeE­_INQUIRY ¿μ¾÷AßAø " xfId="68"/>
    <cellStyle name="AÞ¸¶ [0]_INQUIRY ¿?¾÷AßAø " xfId="69"/>
    <cellStyle name="AÞ¸¶_INQUIRY ¿?¾÷AßAø " xfId="70"/>
    <cellStyle name="C?AØ_¿?¾÷CoE² " xfId="71"/>
    <cellStyle name="C￥AØ_¿μ¾÷CoE² " xfId="72"/>
    <cellStyle name="Comma0" xfId="73"/>
    <cellStyle name="Currency0" xfId="74"/>
    <cellStyle name="Date" xfId="75"/>
    <cellStyle name="Fixed" xfId="76"/>
    <cellStyle name="Heading 1" xfId="77"/>
    <cellStyle name="Heading 2" xfId="78"/>
    <cellStyle name="Normal - Style1" xfId="79"/>
    <cellStyle name="Total" xfId="80"/>
    <cellStyle name="标题 1 2" xfId="81"/>
    <cellStyle name="标题 2 2" xfId="82"/>
    <cellStyle name="标题 3 2" xfId="83"/>
    <cellStyle name="标题 4 2" xfId="84"/>
    <cellStyle name="标题 5" xfId="85"/>
    <cellStyle name="差 2" xfId="86"/>
    <cellStyle name="常规 2" xfId="87"/>
    <cellStyle name="常规 2 2" xfId="88"/>
    <cellStyle name="常规 2 3" xfId="89"/>
    <cellStyle name="常规 3" xfId="90"/>
    <cellStyle name="常规 4" xfId="91"/>
    <cellStyle name="常规 5" xfId="92"/>
    <cellStyle name="常规 6" xfId="93"/>
    <cellStyle name="常规 7" xfId="94"/>
    <cellStyle name="常规 8" xfId="95"/>
    <cellStyle name="好 2" xfId="96"/>
    <cellStyle name="汇总 2" xfId="97"/>
    <cellStyle name="计算 2" xfId="98"/>
    <cellStyle name="检查单元格 2" xfId="99"/>
    <cellStyle name="解释性文本 2" xfId="100"/>
    <cellStyle name="警告文本 2" xfId="101"/>
    <cellStyle name="链接单元格 2" xfId="102"/>
    <cellStyle name="똿뗦먛귟 [0.00]_PRODUCT DETAIL Q1" xfId="103"/>
    <cellStyle name="똿뗦먛귟_PRODUCT DETAIL Q1" xfId="104"/>
    <cellStyle name="千位[0]_RT磁芯" xfId="105"/>
    <cellStyle name="千位_RT磁芯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适中 2" xfId="113"/>
    <cellStyle name="输出 2" xfId="114"/>
    <cellStyle name="输入 2" xfId="115"/>
    <cellStyle name="一般_Sheet1" xfId="116"/>
    <cellStyle name="믅됞 [0.00]_PRODUCT DETAIL Q1" xfId="117"/>
    <cellStyle name="믅됞_PRODUCT DETAIL Q1" xfId="118"/>
    <cellStyle name="백분율_HOBONG" xfId="119"/>
    <cellStyle name="注释 2" xfId="120"/>
    <cellStyle name="뷭?_BOOKSHIP" xfId="121"/>
    <cellStyle name="콤마 [0]_1202" xfId="122"/>
    <cellStyle name="콤마_1202" xfId="123"/>
    <cellStyle name="통화 [0]_1202" xfId="124"/>
    <cellStyle name="통화_1202" xfId="125"/>
    <cellStyle name="표준_(정보부문)월별인원계획" xfId="12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10" sqref="D10"/>
    </sheetView>
  </sheetViews>
  <sheetFormatPr defaultColWidth="9" defaultRowHeight="13.5"/>
  <cols>
    <col min="2" max="2" width="20.3333333333333" customWidth="1"/>
    <col min="3" max="3" width="20.6666666666667" customWidth="1"/>
    <col min="4" max="4" width="14.2166666666667" customWidth="1"/>
    <col min="5" max="5" width="16" customWidth="1"/>
    <col min="6" max="6" width="17.775" customWidth="1"/>
    <col min="7" max="7" width="18.775" customWidth="1"/>
    <col min="8" max="8" width="11" customWidth="1"/>
    <col min="9" max="9" width="25" customWidth="1"/>
    <col min="10" max="10" width="24.775" customWidth="1"/>
    <col min="11" max="11" width="26.3333333333333" customWidth="1"/>
    <col min="12" max="12" width="19.3333333333333" customWidth="1"/>
  </cols>
  <sheetData>
    <row r="1" ht="18" spans="1:1">
      <c r="A1" s="47" t="s">
        <v>0</v>
      </c>
    </row>
    <row r="2" ht="51" customHeight="1" spans="1:9">
      <c r="A2" s="48" t="s">
        <v>1</v>
      </c>
      <c r="B2" s="48"/>
      <c r="C2" s="48"/>
      <c r="D2" s="48"/>
      <c r="E2" s="48"/>
      <c r="F2" s="48"/>
      <c r="G2" s="48"/>
      <c r="H2" s="48"/>
      <c r="I2" s="62"/>
    </row>
    <row r="3" ht="27" customHeight="1" spans="1:8">
      <c r="A3" s="49" t="s">
        <v>2</v>
      </c>
      <c r="B3" s="50" t="s">
        <v>3</v>
      </c>
      <c r="C3" s="50" t="s">
        <v>4</v>
      </c>
      <c r="D3" s="51" t="s">
        <v>5</v>
      </c>
      <c r="E3" s="50" t="s">
        <v>6</v>
      </c>
      <c r="F3" s="50"/>
      <c r="G3" s="50"/>
      <c r="H3" s="50" t="s">
        <v>7</v>
      </c>
    </row>
    <row r="4" ht="24.75" customHeight="1" spans="1:8">
      <c r="A4" s="49"/>
      <c r="B4" s="50"/>
      <c r="C4" s="50"/>
      <c r="D4" s="51"/>
      <c r="E4" s="50" t="s">
        <v>8</v>
      </c>
      <c r="F4" s="50" t="s">
        <v>9</v>
      </c>
      <c r="G4" s="50" t="s">
        <v>10</v>
      </c>
      <c r="H4" s="50"/>
    </row>
    <row r="5" ht="33" customHeight="1" spans="1:8">
      <c r="A5" s="52">
        <v>1</v>
      </c>
      <c r="B5" s="53" t="s">
        <v>11</v>
      </c>
      <c r="C5" s="53" t="s">
        <v>12</v>
      </c>
      <c r="D5" s="54">
        <v>1300</v>
      </c>
      <c r="E5" s="55">
        <v>26</v>
      </c>
      <c r="F5" s="55">
        <v>13</v>
      </c>
      <c r="G5" s="55">
        <v>13</v>
      </c>
      <c r="H5" s="56"/>
    </row>
    <row r="6" ht="22.5" customHeight="1" spans="1:8">
      <c r="A6" s="52">
        <v>2</v>
      </c>
      <c r="B6" s="52" t="s">
        <v>13</v>
      </c>
      <c r="C6" s="53" t="s">
        <v>12</v>
      </c>
      <c r="D6" s="54">
        <v>17098.5</v>
      </c>
      <c r="E6" s="55">
        <v>341.97</v>
      </c>
      <c r="F6" s="55">
        <v>170.985</v>
      </c>
      <c r="G6" s="55">
        <v>170.985</v>
      </c>
      <c r="H6" s="57"/>
    </row>
    <row r="7" ht="26.25" customHeight="1" spans="1:8">
      <c r="A7" s="52">
        <v>3</v>
      </c>
      <c r="B7" s="52" t="s">
        <v>14</v>
      </c>
      <c r="C7" s="53" t="s">
        <v>12</v>
      </c>
      <c r="D7" s="54">
        <v>10095.4</v>
      </c>
      <c r="E7" s="55">
        <v>201.908</v>
      </c>
      <c r="F7" s="55">
        <v>100.954</v>
      </c>
      <c r="G7" s="55">
        <v>100.954</v>
      </c>
      <c r="H7" s="53"/>
    </row>
    <row r="8" ht="25.5" customHeight="1" spans="1:9">
      <c r="A8" s="58">
        <v>4</v>
      </c>
      <c r="B8" s="53" t="s">
        <v>15</v>
      </c>
      <c r="C8" s="53" t="s">
        <v>12</v>
      </c>
      <c r="D8" s="54">
        <v>51552.41</v>
      </c>
      <c r="E8" s="55">
        <v>1031.0482</v>
      </c>
      <c r="F8" s="55">
        <v>515.5241</v>
      </c>
      <c r="G8" s="55">
        <v>515.5241</v>
      </c>
      <c r="H8" s="53"/>
      <c r="I8" s="63"/>
    </row>
    <row r="9" s="46" customFormat="1" ht="31.5" customHeight="1" spans="1:9">
      <c r="A9" s="53">
        <v>5</v>
      </c>
      <c r="B9" s="53" t="s">
        <v>16</v>
      </c>
      <c r="C9" s="53" t="s">
        <v>12</v>
      </c>
      <c r="D9" s="54">
        <v>4499.34</v>
      </c>
      <c r="E9" s="55">
        <v>89.9868</v>
      </c>
      <c r="F9" s="55">
        <v>44.9934</v>
      </c>
      <c r="G9" s="55">
        <v>44.9934</v>
      </c>
      <c r="H9" s="56"/>
      <c r="I9" s="64"/>
    </row>
    <row r="10" ht="30" customHeight="1" spans="1:10">
      <c r="A10" s="49" t="s">
        <v>17</v>
      </c>
      <c r="B10" s="49"/>
      <c r="C10" s="59" t="s">
        <v>18</v>
      </c>
      <c r="D10" s="60">
        <f>SUM(D5,D6,D7,D8,D9)</f>
        <v>84545.65</v>
      </c>
      <c r="E10" s="61">
        <f>SUM(E5,E6,E7,E8,E9)</f>
        <v>1690.913</v>
      </c>
      <c r="F10" s="61">
        <f>SUM(F5,F6,F7,F8,F9)</f>
        <v>845.4565</v>
      </c>
      <c r="G10" s="61">
        <f>SUM(G5,G6,G7,G8,G9)</f>
        <v>845.4565</v>
      </c>
      <c r="H10" s="53"/>
      <c r="I10" s="65"/>
      <c r="J10" s="65"/>
    </row>
  </sheetData>
  <mergeCells count="8">
    <mergeCell ref="A2:H2"/>
    <mergeCell ref="E3:G3"/>
    <mergeCell ref="A10:B10"/>
    <mergeCell ref="A3:A4"/>
    <mergeCell ref="B3:B4"/>
    <mergeCell ref="C3:C4"/>
    <mergeCell ref="D3:D4"/>
    <mergeCell ref="H3:H4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7" sqref="F7"/>
    </sheetView>
  </sheetViews>
  <sheetFormatPr defaultColWidth="9" defaultRowHeight="13.5" outlineLevelRow="7"/>
  <cols>
    <col min="1" max="1" width="8.10833333333333" customWidth="1"/>
    <col min="2" max="2" width="20" customWidth="1"/>
    <col min="3" max="3" width="25.5583333333333" customWidth="1"/>
    <col min="9" max="9" width="23.2166666666667" customWidth="1"/>
  </cols>
  <sheetData>
    <row r="1" ht="22.5" spans="1:9">
      <c r="A1" s="40" t="s">
        <v>19</v>
      </c>
      <c r="B1" s="40"/>
      <c r="C1" s="40"/>
      <c r="D1" s="40"/>
      <c r="E1" s="40"/>
      <c r="F1" s="40"/>
      <c r="G1" s="40"/>
      <c r="H1" s="40"/>
      <c r="I1" s="40"/>
    </row>
    <row r="2" spans="1:1">
      <c r="A2" s="4"/>
    </row>
    <row r="3" spans="1:2">
      <c r="A3" s="41" t="s">
        <v>20</v>
      </c>
      <c r="B3" s="41" t="s">
        <v>21</v>
      </c>
    </row>
    <row r="4" s="37" customFormat="1" spans="1:9">
      <c r="A4" s="5" t="s">
        <v>22</v>
      </c>
      <c r="B4" s="5" t="s">
        <v>23</v>
      </c>
      <c r="C4" s="5" t="s">
        <v>24</v>
      </c>
      <c r="D4" s="6" t="s">
        <v>25</v>
      </c>
      <c r="E4" s="6" t="s">
        <v>26</v>
      </c>
      <c r="F4" s="5" t="s">
        <v>27</v>
      </c>
      <c r="G4" s="5"/>
      <c r="H4" s="5"/>
      <c r="I4" s="15"/>
    </row>
    <row r="5" s="37" customFormat="1" spans="1:9">
      <c r="A5" s="5"/>
      <c r="B5" s="5"/>
      <c r="C5" s="5"/>
      <c r="D5" s="6"/>
      <c r="E5" s="6"/>
      <c r="F5" s="5" t="s">
        <v>28</v>
      </c>
      <c r="G5" s="5" t="s">
        <v>29</v>
      </c>
      <c r="H5" s="5" t="s">
        <v>30</v>
      </c>
      <c r="I5" s="16" t="s">
        <v>31</v>
      </c>
    </row>
    <row r="6" s="38" customFormat="1" ht="33" customHeight="1" spans="1:9">
      <c r="A6" s="7">
        <v>1</v>
      </c>
      <c r="B6" s="42" t="s">
        <v>32</v>
      </c>
      <c r="C6" s="22" t="s">
        <v>33</v>
      </c>
      <c r="D6" s="43">
        <v>1284.26</v>
      </c>
      <c r="E6" s="42">
        <v>2</v>
      </c>
      <c r="F6" s="42">
        <v>25.6852</v>
      </c>
      <c r="G6" s="42">
        <v>12.8426</v>
      </c>
      <c r="H6" s="42">
        <v>12.8426</v>
      </c>
      <c r="I6" s="45"/>
    </row>
    <row r="7" s="38" customFormat="1" ht="33" customHeight="1" spans="1:9">
      <c r="A7" s="7">
        <v>2</v>
      </c>
      <c r="B7" s="42" t="s">
        <v>34</v>
      </c>
      <c r="C7" s="42"/>
      <c r="D7" s="43">
        <v>15.74</v>
      </c>
      <c r="E7" s="42">
        <v>1</v>
      </c>
      <c r="F7" s="42">
        <v>0.3148</v>
      </c>
      <c r="G7" s="42">
        <v>0.1574</v>
      </c>
      <c r="H7" s="42">
        <v>0.1574</v>
      </c>
      <c r="I7" s="45"/>
    </row>
    <row r="8" s="39" customFormat="1" ht="33" customHeight="1" spans="1:9">
      <c r="A8" s="44" t="s">
        <v>28</v>
      </c>
      <c r="B8" s="13"/>
      <c r="C8" s="13"/>
      <c r="D8" s="12">
        <v>1300</v>
      </c>
      <c r="E8" s="13">
        <v>3</v>
      </c>
      <c r="F8" s="14">
        <v>26</v>
      </c>
      <c r="G8" s="14">
        <v>13</v>
      </c>
      <c r="H8" s="14">
        <v>13</v>
      </c>
      <c r="I8" s="17"/>
    </row>
  </sheetData>
  <mergeCells count="10">
    <mergeCell ref="A1:I1"/>
    <mergeCell ref="F4:H4"/>
    <mergeCell ref="A8:C8"/>
    <mergeCell ref="A4:A5"/>
    <mergeCell ref="B4:B5"/>
    <mergeCell ref="C4:C5"/>
    <mergeCell ref="C6:C7"/>
    <mergeCell ref="D4:D5"/>
    <mergeCell ref="E4:E5"/>
    <mergeCell ref="I6:I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M13" sqref="M13"/>
    </sheetView>
  </sheetViews>
  <sheetFormatPr defaultColWidth="9" defaultRowHeight="13.5"/>
  <cols>
    <col min="2" max="2" width="20.4416666666667" customWidth="1"/>
    <col min="3" max="3" width="18" customWidth="1"/>
    <col min="4" max="4" width="16.775" customWidth="1"/>
    <col min="5" max="5" width="14.1083333333333" customWidth="1"/>
    <col min="6" max="7" width="10.8833333333333" customWidth="1"/>
    <col min="8" max="8" width="11.625"/>
  </cols>
  <sheetData>
    <row r="1" ht="28.5" spans="1:9">
      <c r="A1" s="27" t="s">
        <v>35</v>
      </c>
      <c r="B1" s="27"/>
      <c r="C1" s="27"/>
      <c r="D1" s="27"/>
      <c r="E1" s="27"/>
      <c r="F1" s="27"/>
      <c r="G1" s="27"/>
      <c r="H1" s="27"/>
      <c r="I1" s="27"/>
    </row>
    <row r="2" spans="1:1">
      <c r="A2" s="28" t="s">
        <v>36</v>
      </c>
    </row>
    <row r="3" spans="1:9">
      <c r="A3" s="5" t="s">
        <v>22</v>
      </c>
      <c r="B3" s="5" t="s">
        <v>23</v>
      </c>
      <c r="C3" s="5" t="s">
        <v>24</v>
      </c>
      <c r="D3" s="6" t="s">
        <v>25</v>
      </c>
      <c r="E3" s="6" t="s">
        <v>26</v>
      </c>
      <c r="F3" s="5" t="s">
        <v>27</v>
      </c>
      <c r="G3" s="5"/>
      <c r="H3" s="5"/>
      <c r="I3" s="15"/>
    </row>
    <row r="4" spans="1:9">
      <c r="A4" s="5"/>
      <c r="B4" s="5"/>
      <c r="C4" s="5"/>
      <c r="D4" s="6"/>
      <c r="E4" s="6"/>
      <c r="F4" s="5" t="s">
        <v>28</v>
      </c>
      <c r="G4" s="5" t="s">
        <v>29</v>
      </c>
      <c r="H4" s="5" t="s">
        <v>30</v>
      </c>
      <c r="I4" s="16" t="s">
        <v>31</v>
      </c>
    </row>
    <row r="5" ht="25.05" customHeight="1" spans="1:9">
      <c r="A5" s="7">
        <v>1</v>
      </c>
      <c r="B5" s="29" t="s">
        <v>37</v>
      </c>
      <c r="C5" s="29" t="s">
        <v>38</v>
      </c>
      <c r="D5" s="30">
        <v>955.31</v>
      </c>
      <c r="E5" s="31">
        <v>4</v>
      </c>
      <c r="F5" s="32">
        <v>19.1062</v>
      </c>
      <c r="G5" s="32">
        <v>9.5531</v>
      </c>
      <c r="H5" s="32">
        <v>9.5531</v>
      </c>
      <c r="I5" s="15"/>
    </row>
    <row r="6" ht="25.05" customHeight="1" spans="1:9">
      <c r="A6" s="7">
        <v>2</v>
      </c>
      <c r="B6" s="29" t="s">
        <v>39</v>
      </c>
      <c r="C6" s="29" t="s">
        <v>38</v>
      </c>
      <c r="D6" s="30">
        <v>1306.85</v>
      </c>
      <c r="E6" s="31">
        <v>7</v>
      </c>
      <c r="F6" s="32">
        <v>26.137</v>
      </c>
      <c r="G6" s="32">
        <v>13.0685</v>
      </c>
      <c r="H6" s="32">
        <v>13.0685</v>
      </c>
      <c r="I6" s="15"/>
    </row>
    <row r="7" ht="25.05" customHeight="1" spans="1:9">
      <c r="A7" s="7">
        <v>3</v>
      </c>
      <c r="B7" s="8" t="s">
        <v>40</v>
      </c>
      <c r="C7" s="29" t="s">
        <v>38</v>
      </c>
      <c r="D7" s="9">
        <v>764.51</v>
      </c>
      <c r="E7" s="7">
        <v>7</v>
      </c>
      <c r="F7" s="10">
        <v>15.2902</v>
      </c>
      <c r="G7" s="10">
        <v>7.6451</v>
      </c>
      <c r="H7" s="10">
        <v>7.6451</v>
      </c>
      <c r="I7" s="15"/>
    </row>
    <row r="8" ht="25.05" customHeight="1" spans="1:9">
      <c r="A8" s="7">
        <v>4</v>
      </c>
      <c r="B8" s="29" t="s">
        <v>41</v>
      </c>
      <c r="C8" s="29" t="s">
        <v>38</v>
      </c>
      <c r="D8" s="30">
        <v>5040.24</v>
      </c>
      <c r="E8" s="31">
        <v>9</v>
      </c>
      <c r="F8" s="32">
        <v>100.8048</v>
      </c>
      <c r="G8" s="32">
        <v>50.4024</v>
      </c>
      <c r="H8" s="32">
        <v>50.4024</v>
      </c>
      <c r="I8" s="15"/>
    </row>
    <row r="9" ht="25.05" customHeight="1" spans="1:9">
      <c r="A9" s="7">
        <v>5</v>
      </c>
      <c r="B9" s="29" t="s">
        <v>42</v>
      </c>
      <c r="C9" s="29" t="s">
        <v>38</v>
      </c>
      <c r="D9" s="30">
        <v>649.69</v>
      </c>
      <c r="E9" s="31">
        <v>5</v>
      </c>
      <c r="F9" s="32">
        <v>12.9938</v>
      </c>
      <c r="G9" s="32">
        <v>6.4969</v>
      </c>
      <c r="H9" s="32">
        <v>6.4969</v>
      </c>
      <c r="I9" s="15"/>
    </row>
    <row r="10" ht="25.05" customHeight="1" spans="1:9">
      <c r="A10" s="7">
        <v>6</v>
      </c>
      <c r="B10" s="29" t="s">
        <v>43</v>
      </c>
      <c r="C10" s="29" t="s">
        <v>38</v>
      </c>
      <c r="D10" s="30">
        <v>884.37</v>
      </c>
      <c r="E10" s="31">
        <v>7</v>
      </c>
      <c r="F10" s="32">
        <v>17.6874</v>
      </c>
      <c r="G10" s="32">
        <v>8.8437</v>
      </c>
      <c r="H10" s="32">
        <v>8.8437</v>
      </c>
      <c r="I10" s="15"/>
    </row>
    <row r="11" ht="25.05" customHeight="1" spans="1:9">
      <c r="A11" s="7">
        <v>7</v>
      </c>
      <c r="B11" s="29" t="s">
        <v>44</v>
      </c>
      <c r="C11" s="29" t="s">
        <v>38</v>
      </c>
      <c r="D11" s="30">
        <v>4980.25</v>
      </c>
      <c r="E11" s="31">
        <v>4</v>
      </c>
      <c r="F11" s="32">
        <v>99.605</v>
      </c>
      <c r="G11" s="32">
        <v>49.8025</v>
      </c>
      <c r="H11" s="32">
        <v>49.8025</v>
      </c>
      <c r="I11" s="15"/>
    </row>
    <row r="12" ht="25.05" customHeight="1" spans="1:9">
      <c r="A12" s="7">
        <v>8</v>
      </c>
      <c r="B12" s="29" t="s">
        <v>45</v>
      </c>
      <c r="C12" s="29" t="s">
        <v>38</v>
      </c>
      <c r="D12" s="30">
        <v>492.93</v>
      </c>
      <c r="E12" s="31">
        <v>5</v>
      </c>
      <c r="F12" s="32">
        <v>9.8586</v>
      </c>
      <c r="G12" s="32">
        <v>4.9293</v>
      </c>
      <c r="H12" s="32">
        <v>4.9293</v>
      </c>
      <c r="I12" s="15"/>
    </row>
    <row r="13" customFormat="1" ht="25.05" customHeight="1" spans="1:9">
      <c r="A13" s="7">
        <v>9</v>
      </c>
      <c r="B13" s="29" t="s">
        <v>46</v>
      </c>
      <c r="C13" s="29" t="s">
        <v>38</v>
      </c>
      <c r="D13" s="30">
        <v>2024.35</v>
      </c>
      <c r="E13" s="31">
        <v>7</v>
      </c>
      <c r="F13" s="32">
        <v>40.487</v>
      </c>
      <c r="G13" s="32">
        <v>20.2435</v>
      </c>
      <c r="H13" s="32">
        <v>20.2435</v>
      </c>
      <c r="I13" s="15"/>
    </row>
    <row r="14" s="18" customFormat="1" ht="25.05" customHeight="1" spans="1:9">
      <c r="A14" s="33" t="s">
        <v>47</v>
      </c>
      <c r="B14" s="33"/>
      <c r="C14" s="33"/>
      <c r="D14" s="34">
        <f>SUM(D5:D13)</f>
        <v>17098.5</v>
      </c>
      <c r="E14" s="35">
        <f>SUM(E5:E13)</f>
        <v>55</v>
      </c>
      <c r="F14" s="36">
        <f>SUM(F5:F13)</f>
        <v>341.97</v>
      </c>
      <c r="G14" s="36">
        <f>SUM(G5:G13)</f>
        <v>170.985</v>
      </c>
      <c r="H14" s="36">
        <f>SUM(H5:H13)</f>
        <v>170.985</v>
      </c>
      <c r="I14" s="17"/>
    </row>
  </sheetData>
  <mergeCells count="8">
    <mergeCell ref="A1:I1"/>
    <mergeCell ref="F3:H3"/>
    <mergeCell ref="A14:C14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G12" sqref="G12"/>
    </sheetView>
  </sheetViews>
  <sheetFormatPr defaultColWidth="9" defaultRowHeight="13.5"/>
  <cols>
    <col min="2" max="2" width="11.2166666666667" customWidth="1"/>
    <col min="3" max="3" width="18.3333333333333" customWidth="1"/>
    <col min="4" max="4" width="9.375"/>
    <col min="6" max="6" width="9.375"/>
    <col min="7" max="7" width="14.775" customWidth="1"/>
    <col min="8" max="8" width="18.8833333333333" customWidth="1"/>
  </cols>
  <sheetData>
    <row r="1" ht="24" customHeight="1" spans="1:9">
      <c r="A1" s="21" t="s">
        <v>48</v>
      </c>
      <c r="B1" s="21"/>
      <c r="C1" s="21"/>
      <c r="D1" s="21"/>
      <c r="E1" s="21"/>
      <c r="F1" s="21"/>
      <c r="G1" s="21"/>
      <c r="H1" s="21"/>
      <c r="I1" s="21"/>
    </row>
    <row r="3" customHeight="1" spans="1:9">
      <c r="A3" s="5" t="s">
        <v>22</v>
      </c>
      <c r="B3" s="5" t="s">
        <v>23</v>
      </c>
      <c r="C3" s="5" t="s">
        <v>24</v>
      </c>
      <c r="D3" s="6" t="s">
        <v>25</v>
      </c>
      <c r="E3" s="6" t="s">
        <v>26</v>
      </c>
      <c r="F3" s="5" t="s">
        <v>27</v>
      </c>
      <c r="G3" s="5"/>
      <c r="H3" s="5"/>
      <c r="I3" s="6" t="s">
        <v>31</v>
      </c>
    </row>
    <row r="4" spans="1:9">
      <c r="A4" s="5"/>
      <c r="B4" s="5"/>
      <c r="C4" s="5"/>
      <c r="D4" s="6"/>
      <c r="E4" s="6"/>
      <c r="F4" s="5" t="s">
        <v>28</v>
      </c>
      <c r="G4" s="5" t="s">
        <v>29</v>
      </c>
      <c r="H4" s="5" t="s">
        <v>30</v>
      </c>
      <c r="I4" s="6"/>
    </row>
    <row r="5" ht="25.8" customHeight="1" spans="1:9">
      <c r="A5" s="8">
        <v>1</v>
      </c>
      <c r="B5" s="22" t="s">
        <v>49</v>
      </c>
      <c r="C5" s="22" t="s">
        <v>38</v>
      </c>
      <c r="D5" s="9">
        <v>1028.7</v>
      </c>
      <c r="E5" s="7">
        <v>5</v>
      </c>
      <c r="F5" s="10">
        <v>20.574</v>
      </c>
      <c r="G5" s="10">
        <v>10.287</v>
      </c>
      <c r="H5" s="10">
        <v>10.287</v>
      </c>
      <c r="I5" s="15"/>
    </row>
    <row r="6" ht="25.8" customHeight="1" spans="1:9">
      <c r="A6" s="8">
        <v>2</v>
      </c>
      <c r="B6" s="22" t="s">
        <v>50</v>
      </c>
      <c r="C6" s="22" t="s">
        <v>38</v>
      </c>
      <c r="D6" s="9">
        <v>955.54</v>
      </c>
      <c r="E6" s="7">
        <v>10</v>
      </c>
      <c r="F6" s="10">
        <v>19.1108</v>
      </c>
      <c r="G6" s="10">
        <v>9.5554</v>
      </c>
      <c r="H6" s="10">
        <v>9.5554</v>
      </c>
      <c r="I6" s="15"/>
    </row>
    <row r="7" ht="25.8" customHeight="1" spans="1:9">
      <c r="A7" s="8">
        <v>3</v>
      </c>
      <c r="B7" s="22" t="s">
        <v>51</v>
      </c>
      <c r="C7" s="22" t="s">
        <v>38</v>
      </c>
      <c r="D7" s="9">
        <v>1623.09</v>
      </c>
      <c r="E7" s="7">
        <v>7</v>
      </c>
      <c r="F7" s="10">
        <v>32.4618</v>
      </c>
      <c r="G7" s="10">
        <v>16.2309</v>
      </c>
      <c r="H7" s="10">
        <v>16.2309</v>
      </c>
      <c r="I7" s="15"/>
    </row>
    <row r="8" ht="25.8" customHeight="1" spans="1:9">
      <c r="A8" s="8">
        <v>4</v>
      </c>
      <c r="B8" s="22" t="s">
        <v>52</v>
      </c>
      <c r="C8" s="22" t="s">
        <v>38</v>
      </c>
      <c r="D8" s="9">
        <v>1052</v>
      </c>
      <c r="E8" s="7">
        <v>7</v>
      </c>
      <c r="F8" s="10">
        <v>21.04</v>
      </c>
      <c r="G8" s="10">
        <v>10.52</v>
      </c>
      <c r="H8" s="10">
        <v>10.52</v>
      </c>
      <c r="I8" s="15"/>
    </row>
    <row r="9" ht="25.8" customHeight="1" spans="1:9">
      <c r="A9" s="8">
        <v>5</v>
      </c>
      <c r="B9" s="22" t="s">
        <v>53</v>
      </c>
      <c r="C9" s="22" t="s">
        <v>38</v>
      </c>
      <c r="D9" s="9">
        <v>3988.36</v>
      </c>
      <c r="E9" s="7">
        <v>8</v>
      </c>
      <c r="F9" s="10">
        <v>79.7672</v>
      </c>
      <c r="G9" s="10">
        <v>39.8836</v>
      </c>
      <c r="H9" s="10">
        <v>39.8836</v>
      </c>
      <c r="I9" s="15"/>
    </row>
    <row r="10" ht="25.05" customHeight="1" spans="1:9">
      <c r="A10" s="8">
        <v>6</v>
      </c>
      <c r="B10" s="22" t="s">
        <v>54</v>
      </c>
      <c r="C10" s="22" t="s">
        <v>38</v>
      </c>
      <c r="D10" s="9">
        <v>1200.28</v>
      </c>
      <c r="E10" s="7">
        <v>10</v>
      </c>
      <c r="F10" s="10">
        <v>24.0056</v>
      </c>
      <c r="G10" s="10">
        <v>12.0028</v>
      </c>
      <c r="H10" s="10">
        <v>12.0028</v>
      </c>
      <c r="I10" s="15"/>
    </row>
    <row r="11" ht="25.05" customHeight="1" spans="1:9">
      <c r="A11" s="8">
        <v>7</v>
      </c>
      <c r="B11" s="22" t="s">
        <v>55</v>
      </c>
      <c r="C11" s="22" t="s">
        <v>38</v>
      </c>
      <c r="D11" s="9">
        <v>247.43</v>
      </c>
      <c r="E11" s="7">
        <v>3</v>
      </c>
      <c r="F11" s="10">
        <v>4.9486</v>
      </c>
      <c r="G11" s="10">
        <v>2.4743</v>
      </c>
      <c r="H11" s="10">
        <v>2.4743</v>
      </c>
      <c r="I11" s="15"/>
    </row>
    <row r="12" s="18" customFormat="1" ht="25.05" customHeight="1" spans="1:9">
      <c r="A12" s="11" t="s">
        <v>28</v>
      </c>
      <c r="B12" s="11"/>
      <c r="C12" s="23" t="s">
        <v>38</v>
      </c>
      <c r="D12" s="24">
        <f>SUM(D5:D11)</f>
        <v>10095.4</v>
      </c>
      <c r="E12" s="25">
        <f>SUM(E5:E11)</f>
        <v>50</v>
      </c>
      <c r="F12" s="26">
        <f>SUM(F5:F11)</f>
        <v>201.908</v>
      </c>
      <c r="G12" s="26">
        <f>SUM(G5:G11)</f>
        <v>100.954</v>
      </c>
      <c r="H12" s="26">
        <f>SUM(H5:H11)</f>
        <v>100.954</v>
      </c>
      <c r="I12" s="17"/>
    </row>
  </sheetData>
  <mergeCells count="9">
    <mergeCell ref="A1:I1"/>
    <mergeCell ref="F3:H3"/>
    <mergeCell ref="A12:B12"/>
    <mergeCell ref="A3:A4"/>
    <mergeCell ref="B3:B4"/>
    <mergeCell ref="C3:C4"/>
    <mergeCell ref="D3:D4"/>
    <mergeCell ref="E3:E4"/>
    <mergeCell ref="I3:I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H10" sqref="H10"/>
    </sheetView>
  </sheetViews>
  <sheetFormatPr defaultColWidth="9" defaultRowHeight="13.5"/>
  <cols>
    <col min="2" max="2" width="11.5583333333333" customWidth="1"/>
    <col min="3" max="3" width="36.4416666666667" customWidth="1"/>
    <col min="6" max="6" width="9.25"/>
  </cols>
  <sheetData>
    <row r="1" ht="30" customHeight="1" spans="1:9">
      <c r="A1" s="19" t="s">
        <v>56</v>
      </c>
      <c r="B1" s="19"/>
      <c r="C1" s="19"/>
      <c r="D1" s="19"/>
      <c r="E1" s="19"/>
      <c r="F1" s="19"/>
      <c r="G1" s="19"/>
      <c r="H1" s="19"/>
      <c r="I1" s="19"/>
    </row>
    <row r="2" spans="1:9">
      <c r="A2" s="5" t="s">
        <v>22</v>
      </c>
      <c r="B2" s="5" t="s">
        <v>23</v>
      </c>
      <c r="C2" s="5" t="s">
        <v>24</v>
      </c>
      <c r="D2" s="6" t="s">
        <v>25</v>
      </c>
      <c r="E2" s="6" t="s">
        <v>26</v>
      </c>
      <c r="F2" s="5" t="s">
        <v>27</v>
      </c>
      <c r="G2" s="5"/>
      <c r="H2" s="5"/>
      <c r="I2" s="15"/>
    </row>
    <row r="3" spans="1:9">
      <c r="A3" s="5"/>
      <c r="B3" s="5"/>
      <c r="C3" s="5"/>
      <c r="D3" s="6"/>
      <c r="E3" s="6"/>
      <c r="F3" s="5" t="s">
        <v>28</v>
      </c>
      <c r="G3" s="5" t="s">
        <v>29</v>
      </c>
      <c r="H3" s="5" t="s">
        <v>30</v>
      </c>
      <c r="I3" s="16" t="s">
        <v>31</v>
      </c>
    </row>
    <row r="4" ht="25.05" customHeight="1" spans="1:9">
      <c r="A4" s="7">
        <v>1</v>
      </c>
      <c r="B4" s="8" t="s">
        <v>57</v>
      </c>
      <c r="C4" s="8" t="s">
        <v>58</v>
      </c>
      <c r="D4" s="7">
        <v>14371.92</v>
      </c>
      <c r="E4" s="7">
        <v>9</v>
      </c>
      <c r="F4" s="7">
        <v>287.4384</v>
      </c>
      <c r="G4" s="7">
        <v>143.7192</v>
      </c>
      <c r="H4" s="7">
        <v>143.7192</v>
      </c>
      <c r="I4" s="15"/>
    </row>
    <row r="5" ht="25.05" customHeight="1" spans="1:9">
      <c r="A5" s="7">
        <v>2</v>
      </c>
      <c r="B5" s="8" t="s">
        <v>59</v>
      </c>
      <c r="C5" s="8" t="s">
        <v>58</v>
      </c>
      <c r="D5" s="7">
        <v>16223.64</v>
      </c>
      <c r="E5" s="7">
        <v>11</v>
      </c>
      <c r="F5" s="7">
        <v>324.4728</v>
      </c>
      <c r="G5" s="7">
        <v>162.2364</v>
      </c>
      <c r="H5" s="7">
        <v>162.2364</v>
      </c>
      <c r="I5" s="15"/>
    </row>
    <row r="6" ht="25.05" customHeight="1" spans="1:9">
      <c r="A6" s="7">
        <v>3</v>
      </c>
      <c r="B6" s="8" t="s">
        <v>60</v>
      </c>
      <c r="C6" s="8" t="s">
        <v>58</v>
      </c>
      <c r="D6" s="7">
        <v>10351.63</v>
      </c>
      <c r="E6" s="7">
        <v>9</v>
      </c>
      <c r="F6" s="7">
        <v>207.0326</v>
      </c>
      <c r="G6" s="7">
        <v>103.5163</v>
      </c>
      <c r="H6" s="7">
        <v>103.5163</v>
      </c>
      <c r="I6" s="15"/>
    </row>
    <row r="7" ht="25.05" customHeight="1" spans="1:9">
      <c r="A7" s="7">
        <v>4</v>
      </c>
      <c r="B7" s="8" t="s">
        <v>61</v>
      </c>
      <c r="C7" s="8" t="s">
        <v>58</v>
      </c>
      <c r="D7" s="7">
        <v>6395.16</v>
      </c>
      <c r="E7" s="7">
        <v>3</v>
      </c>
      <c r="F7" s="7">
        <v>127.9032</v>
      </c>
      <c r="G7" s="7">
        <v>63.9516</v>
      </c>
      <c r="H7" s="7">
        <v>63.9516</v>
      </c>
      <c r="I7" s="15"/>
    </row>
    <row r="8" ht="25.05" customHeight="1" spans="1:9">
      <c r="A8" s="7">
        <v>5</v>
      </c>
      <c r="B8" s="8" t="s">
        <v>62</v>
      </c>
      <c r="C8" s="8" t="s">
        <v>58</v>
      </c>
      <c r="D8" s="7">
        <v>3996.98</v>
      </c>
      <c r="E8" s="7">
        <v>8</v>
      </c>
      <c r="F8" s="7">
        <v>79.9396</v>
      </c>
      <c r="G8" s="7">
        <v>39.9698</v>
      </c>
      <c r="H8" s="7">
        <v>39.9698</v>
      </c>
      <c r="I8" s="15"/>
    </row>
    <row r="9" customFormat="1" ht="25.05" customHeight="1" spans="1:9">
      <c r="A9" s="7">
        <v>6</v>
      </c>
      <c r="B9" s="20" t="s">
        <v>63</v>
      </c>
      <c r="C9" s="8" t="s">
        <v>58</v>
      </c>
      <c r="D9" s="7">
        <v>213.08</v>
      </c>
      <c r="E9" s="7">
        <v>2</v>
      </c>
      <c r="F9" s="7">
        <v>4.2616</v>
      </c>
      <c r="G9" s="7">
        <v>2.1308</v>
      </c>
      <c r="H9" s="7">
        <v>2.1308</v>
      </c>
      <c r="I9" s="15"/>
    </row>
    <row r="10" s="18" customFormat="1" ht="25.05" customHeight="1" spans="1:9">
      <c r="A10" s="11" t="s">
        <v>28</v>
      </c>
      <c r="B10" s="11"/>
      <c r="C10" s="11"/>
      <c r="D10" s="13">
        <f>SUM(D4:D9)</f>
        <v>51552.41</v>
      </c>
      <c r="E10" s="13">
        <f>SUM(E4:E9)</f>
        <v>42</v>
      </c>
      <c r="F10" s="13">
        <f>SUM(F4:F9)</f>
        <v>1031.0482</v>
      </c>
      <c r="G10" s="13">
        <f>SUM(G4:G9)</f>
        <v>515.5241</v>
      </c>
      <c r="H10" s="13">
        <f>SUM(H4:H9)</f>
        <v>515.5241</v>
      </c>
      <c r="I10" s="17"/>
    </row>
  </sheetData>
  <mergeCells count="8">
    <mergeCell ref="A1:I1"/>
    <mergeCell ref="F2:H2"/>
    <mergeCell ref="A10:C10"/>
    <mergeCell ref="A2:A3"/>
    <mergeCell ref="B2:B3"/>
    <mergeCell ref="C2:C3"/>
    <mergeCell ref="D2:D3"/>
    <mergeCell ref="E2:E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H8" sqref="H8"/>
    </sheetView>
  </sheetViews>
  <sheetFormatPr defaultColWidth="9" defaultRowHeight="13.5"/>
  <cols>
    <col min="1" max="1" width="9" style="2"/>
    <col min="2" max="2" width="30.8833333333333" style="2" customWidth="1"/>
    <col min="3" max="3" width="23.5583333333333" style="2" customWidth="1"/>
    <col min="4" max="16384" width="9" style="2"/>
  </cols>
  <sheetData>
    <row r="1" ht="45.9" customHeight="1" spans="1:9">
      <c r="A1" s="3" t="s">
        <v>64</v>
      </c>
      <c r="B1" s="3"/>
      <c r="C1" s="3"/>
      <c r="D1" s="3"/>
      <c r="E1" s="3"/>
      <c r="F1" s="3"/>
      <c r="G1" s="3"/>
      <c r="H1" s="3"/>
      <c r="I1" s="3"/>
    </row>
    <row r="2" ht="27" customHeight="1" spans="1:1">
      <c r="A2" s="4" t="s">
        <v>65</v>
      </c>
    </row>
    <row r="3" ht="20.1" customHeight="1" spans="1:9">
      <c r="A3" s="5" t="s">
        <v>22</v>
      </c>
      <c r="B3" s="5" t="s">
        <v>23</v>
      </c>
      <c r="C3" s="5" t="s">
        <v>24</v>
      </c>
      <c r="D3" s="6" t="s">
        <v>25</v>
      </c>
      <c r="E3" s="6" t="s">
        <v>26</v>
      </c>
      <c r="F3" s="5" t="s">
        <v>27</v>
      </c>
      <c r="G3" s="5"/>
      <c r="H3" s="5"/>
      <c r="I3" s="15"/>
    </row>
    <row r="4" ht="20.1" customHeight="1" spans="1:9">
      <c r="A4" s="5"/>
      <c r="B4" s="5"/>
      <c r="C4" s="5"/>
      <c r="D4" s="6"/>
      <c r="E4" s="6"/>
      <c r="F4" s="5" t="s">
        <v>28</v>
      </c>
      <c r="G4" s="5" t="s">
        <v>29</v>
      </c>
      <c r="H4" s="5" t="s">
        <v>30</v>
      </c>
      <c r="I4" s="16" t="s">
        <v>31</v>
      </c>
    </row>
    <row r="5" ht="25.05" customHeight="1" spans="1:9">
      <c r="A5" s="7">
        <v>1</v>
      </c>
      <c r="B5" s="8" t="s">
        <v>66</v>
      </c>
      <c r="C5" s="8" t="s">
        <v>33</v>
      </c>
      <c r="D5" s="9">
        <v>904.43</v>
      </c>
      <c r="E5" s="7">
        <v>6</v>
      </c>
      <c r="F5" s="10">
        <v>18.0886</v>
      </c>
      <c r="G5" s="10">
        <v>9.0443</v>
      </c>
      <c r="H5" s="10">
        <v>9.0443</v>
      </c>
      <c r="I5" s="15"/>
    </row>
    <row r="6" ht="25.05" customHeight="1" spans="1:9">
      <c r="A6" s="7">
        <v>2</v>
      </c>
      <c r="B6" s="8" t="s">
        <v>67</v>
      </c>
      <c r="C6" s="8" t="s">
        <v>33</v>
      </c>
      <c r="D6" s="9">
        <v>1414.48</v>
      </c>
      <c r="E6" s="7">
        <v>11</v>
      </c>
      <c r="F6" s="10">
        <v>28.2896</v>
      </c>
      <c r="G6" s="10">
        <v>14.1448</v>
      </c>
      <c r="H6" s="10">
        <v>14.1448</v>
      </c>
      <c r="I6" s="15"/>
    </row>
    <row r="7" ht="25.05" customHeight="1" spans="1:9">
      <c r="A7" s="7">
        <v>3</v>
      </c>
      <c r="B7" s="8" t="s">
        <v>68</v>
      </c>
      <c r="C7" s="8" t="s">
        <v>33</v>
      </c>
      <c r="D7" s="9">
        <v>339.5</v>
      </c>
      <c r="E7" s="7">
        <v>3</v>
      </c>
      <c r="F7" s="10">
        <v>6.79</v>
      </c>
      <c r="G7" s="10">
        <v>3.395</v>
      </c>
      <c r="H7" s="10">
        <v>3.395</v>
      </c>
      <c r="I7" s="15"/>
    </row>
    <row r="8" ht="25.05" customHeight="1" spans="1:9">
      <c r="A8" s="7">
        <v>4</v>
      </c>
      <c r="B8" s="8" t="s">
        <v>69</v>
      </c>
      <c r="C8" s="8" t="s">
        <v>33</v>
      </c>
      <c r="D8" s="9">
        <v>222.07</v>
      </c>
      <c r="E8" s="7">
        <v>3</v>
      </c>
      <c r="F8" s="10">
        <v>4.4414</v>
      </c>
      <c r="G8" s="10">
        <v>2.2207</v>
      </c>
      <c r="H8" s="10">
        <v>2.2207</v>
      </c>
      <c r="I8" s="15"/>
    </row>
    <row r="9" ht="25.05" customHeight="1" spans="1:9">
      <c r="A9" s="7">
        <v>5</v>
      </c>
      <c r="B9" s="8" t="s">
        <v>70</v>
      </c>
      <c r="C9" s="8" t="s">
        <v>33</v>
      </c>
      <c r="D9" s="9">
        <v>21.39</v>
      </c>
      <c r="E9" s="7">
        <v>1</v>
      </c>
      <c r="F9" s="10">
        <v>0.4278</v>
      </c>
      <c r="G9" s="10">
        <v>0.2139</v>
      </c>
      <c r="H9" s="10">
        <v>0.2139</v>
      </c>
      <c r="I9" s="15"/>
    </row>
    <row r="10" ht="25.05" customHeight="1" spans="1:9">
      <c r="A10" s="7">
        <v>6</v>
      </c>
      <c r="B10" s="8" t="s">
        <v>71</v>
      </c>
      <c r="C10" s="8" t="s">
        <v>33</v>
      </c>
      <c r="D10" s="9">
        <v>1597.47</v>
      </c>
      <c r="E10" s="7">
        <v>9</v>
      </c>
      <c r="F10" s="10">
        <v>31.9494</v>
      </c>
      <c r="G10" s="10">
        <v>15.9747</v>
      </c>
      <c r="H10" s="10">
        <v>15.9747</v>
      </c>
      <c r="I10" s="15"/>
    </row>
    <row r="11" s="1" customFormat="1" ht="25.05" customHeight="1" spans="1:9">
      <c r="A11" s="11" t="s">
        <v>28</v>
      </c>
      <c r="B11" s="11"/>
      <c r="C11" s="11"/>
      <c r="D11" s="12">
        <f>SUM(D5:D10)</f>
        <v>4499.34</v>
      </c>
      <c r="E11" s="13">
        <f>SUM(E5:E10)</f>
        <v>33</v>
      </c>
      <c r="F11" s="14">
        <f>SUM(F5:F10)</f>
        <v>89.9868</v>
      </c>
      <c r="G11" s="14">
        <f>SUM(G5:G10)</f>
        <v>44.9934</v>
      </c>
      <c r="H11" s="14">
        <f>SUM(H5:H10)</f>
        <v>44.9934</v>
      </c>
      <c r="I11" s="17"/>
    </row>
  </sheetData>
  <mergeCells count="8">
    <mergeCell ref="A1:I1"/>
    <mergeCell ref="F3:H3"/>
    <mergeCell ref="A11:C1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全市</vt:lpstr>
      <vt:lpstr>梁溪</vt:lpstr>
      <vt:lpstr>锡山</vt:lpstr>
      <vt:lpstr>惠山</vt:lpstr>
      <vt:lpstr>滨湖</vt:lpstr>
      <vt:lpstr>新吴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蓝莲清韵 乘风启航</cp:lastModifiedBy>
  <dcterms:created xsi:type="dcterms:W3CDTF">2016-10-18T15:32:00Z</dcterms:created>
  <cp:lastPrinted>2022-04-14T08:51:00Z</cp:lastPrinted>
  <dcterms:modified xsi:type="dcterms:W3CDTF">2025-10-23T05:47:17Z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72C9B11938EC4A87AD88981F47F0A17D_12</vt:lpwstr>
  </property>
</Properties>
</file>